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\Desktop\звіт за 1 півріччя 2023 р\"/>
    </mc:Choice>
  </mc:AlternateContent>
  <bookViews>
    <workbookView xWindow="0" yWindow="0" windowWidth="20490" windowHeight="9000"/>
  </bookViews>
  <sheets>
    <sheet name="Загальний фонд" sheetId="1" r:id="rId1"/>
  </sheets>
  <definedNames>
    <definedName name="_xlnm.Print_Titles" localSheetId="0">'Загальний фонд'!$A:$C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<sst xmlns="http://schemas.openxmlformats.org/spreadsheetml/2006/main" count="77" uniqueCount="75">
  <si>
    <t>тис. грн.</t>
  </si>
  <si>
    <t>Доходи</t>
  </si>
  <si>
    <t xml:space="preserve"> Уточ.пл. за період</t>
  </si>
  <si>
    <t>Факт</t>
  </si>
  <si>
    <t>+/-</t>
  </si>
  <si>
    <t>% викон.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</si>
  <si>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</si>
  <si>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</si>
  <si>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</si>
  <si>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</si>
  <si>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</si>
  <si>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</si>
  <si>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</si>
  <si>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</si>
  <si>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</si>
  <si>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</si>
  <si>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</si>
  <si>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</si>
  <si>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</si>
  <si>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</si>
  <si>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</si>
  <si>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</si>
  <si>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</si>
  <si>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</si>
  <si>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</si>
  <si>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</si>
  <si>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</si>
  <si>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</si>
  <si>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</si>
  <si>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</si>
  <si>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</si>
  <si>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</si>
  <si>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</si>
  <si>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</si>
  <si>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</si>
  <si>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</si>
  <si>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</si>
  <si>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</si>
  <si>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</si>
  <si>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</si>
  <si>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</si>
  <si>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</si>
  <si>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</si>
  <si>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</si>
  <si>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</si>
  <si>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</si>
  <si>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</si>
  <si>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</si>
  <si>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</si>
  <si>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</si>
  <si>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</si>
  <si>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</si>
  <si>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</si>
  <si>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</si>
  <si>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</si>
  <si>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</si>
  <si>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</si>
  <si>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</si>
  <si>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</si>
  <si>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</si>
  <si>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</si>
  <si>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</si>
  <si>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</si>
  <si>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</si>
  <si>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</si>
  <si>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</si>
  <si>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</si>
  <si>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</si>
  <si>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</si>
  <si>
    <t>Виконання доходів за I півріччя 2023 року</t>
  </si>
  <si>
    <t>код доходу</t>
  </si>
  <si>
    <t>Загальний фонд</t>
  </si>
  <si>
    <r>
      <rPr>
        <b/>
        <sz val="12"/>
        <color theme="1"/>
        <rFont val="Times New Roman"/>
        <family val="1"/>
        <charset val="204"/>
      </rPr>
      <t xml:space="preserve">Додаток 1 </t>
    </r>
    <r>
      <rPr>
        <sz val="12"/>
        <color theme="1"/>
        <rFont val="Times New Roman"/>
        <family val="1"/>
        <charset val="204"/>
      </rPr>
      <t xml:space="preserve"> до рішення сесії Белзької міської ради Львівської області від              №</t>
    </r>
  </si>
  <si>
    <t xml:space="preserve">Міський голова </t>
  </si>
  <si>
    <t>Оксана БЕРЕЗА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</si>
</sst>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3" fillId="2" borderId="1" xfId="0" applyNumberFormat="1" applyFont="1" applyFill="1" applyBorder="1"/>
    <xf numFmtId="0" fontId="5" fillId="0" borderId="1" xfId="0" applyFont="1" applyBorder="1" applyAlignment="1"/>
    <xf numFmtId="164" fontId="5" fillId="0" borderId="1" xfId="0" applyNumberFormat="1" applyFont="1" applyBorder="1" applyAlignment="1"/>
    <xf numFmtId="0" fontId="3" fillId="0" borderId="1" xfId="0" applyFont="1" applyBorder="1" applyAlignment="1"/>
    <xf numFmtId="164" fontId="3" fillId="0" borderId="1" xfId="0" applyNumberFormat="1" applyFont="1" applyBorder="1" applyAlignment="1"/>
    <xf numFmtId="0" fontId="5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3" fillId="2" borderId="1" xfId="0" applyFont="1" applyFill="1" applyBorder="1"/>
    <xf numFmtId="0" fontId="5" fillId="2" borderId="1" xfId="0" applyFont="1" applyFill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/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workbookViewId="0">
      <selection activeCell="I1" sqref="I1"/>
    </sheetView>
  </sheetViews>
  <sheetFormatPr defaultRowHeight="15" x14ac:dyDescent="0.25"/>
  <cols>
    <col min="1" max="1" width="0.140625" customWidth="1"/>
    <col min="2" max="2" width="10.140625" bestFit="1" customWidth="1"/>
    <col min="3" max="3" width="35.7109375" customWidth="1"/>
    <col min="4" max="4" width="13.85546875" customWidth="1"/>
    <col min="5" max="5" width="9.7109375" bestFit="1" customWidth="1"/>
    <col min="6" max="6" width="11.7109375" customWidth="1"/>
    <col min="7" max="7" width="13.5703125" customWidth="1"/>
  </cols>
  <sheetData>
    <row r="1" spans="1:10" ht="110.25" x14ac:dyDescent="0.25">
      <c r="A1" s="1"/>
      <c r="B1" s="1"/>
      <c r="C1" s="1"/>
      <c r="D1" s="1"/>
      <c r="E1" s="1"/>
      <c r="F1" s="1"/>
      <c r="G1" s="10" t="s">
        <v>72</v>
      </c>
      <c r="H1" s="1"/>
      <c r="I1" s="1"/>
      <c r="J1" s="1"/>
    </row>
    <row r="2" spans="1:10" ht="18.75" x14ac:dyDescent="0.3">
      <c r="A2" s="15" t="s">
        <v>69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G3" s="11" t="s">
        <v>0</v>
      </c>
    </row>
    <row r="4" spans="1:10" ht="15.75" x14ac:dyDescent="0.25">
      <c r="A4" s="16"/>
      <c r="B4" s="17" t="s">
        <v>70</v>
      </c>
      <c r="C4" s="19" t="s">
        <v>1</v>
      </c>
      <c r="D4" s="21" t="s">
        <v>71</v>
      </c>
      <c r="E4" s="21"/>
      <c r="F4" s="21"/>
      <c r="G4" s="21"/>
    </row>
    <row r="5" spans="1:10" ht="28.5" customHeight="1" x14ac:dyDescent="0.25">
      <c r="A5" s="16"/>
      <c r="B5" s="18"/>
      <c r="C5" s="20"/>
      <c r="D5" s="2" t="s">
        <v>2</v>
      </c>
      <c r="E5" s="3" t="s">
        <v>3</v>
      </c>
      <c r="F5" s="3" t="s">
        <v>4</v>
      </c>
      <c r="G5" s="3" t="s">
        <v>5</v>
      </c>
    </row>
    <row r="6" spans="1:10" ht="15.75" x14ac:dyDescent="0.25">
      <c r="A6" s="4"/>
      <c r="B6" s="8">
        <v>10000000</v>
      </c>
      <c r="C6" s="8" t="s">
        <v>6</v>
      </c>
      <c r="D6" s="9">
        <v>31828.799999999999</v>
      </c>
      <c r="E6" s="9">
        <v>32470.34794</v>
      </c>
      <c r="F6" s="9">
        <f t="shared" ref="F6:F37" si="0">E6-D6</f>
        <v>641.54794000000038</v>
      </c>
      <c r="G6" s="9">
        <f t="shared" ref="G6:G37" si="1">IF(D6=0,0,E6/D6*100)</f>
        <v>102.01562088423064</v>
      </c>
    </row>
    <row r="7" spans="1:10" ht="15.75" x14ac:dyDescent="0.25">
      <c r="A7" s="4"/>
      <c r="B7" s="6">
        <v>11000000</v>
      </c>
      <c r="C7" s="6" t="s">
        <v>7</v>
      </c>
      <c r="D7" s="7">
        <v>22988.6</v>
      </c>
      <c r="E7" s="7">
        <v>25038.456470000001</v>
      </c>
      <c r="F7" s="7">
        <f t="shared" si="0"/>
        <v>2049.8564700000024</v>
      </c>
      <c r="G7" s="7">
        <f t="shared" si="1"/>
        <v>108.91683908545977</v>
      </c>
    </row>
    <row r="8" spans="1:10" ht="15.75" x14ac:dyDescent="0.25">
      <c r="A8" s="4"/>
      <c r="B8" s="6">
        <v>11010000</v>
      </c>
      <c r="C8" s="6" t="s">
        <v>8</v>
      </c>
      <c r="D8" s="7">
        <v>22988.6</v>
      </c>
      <c r="E8" s="7">
        <v>25038.456470000001</v>
      </c>
      <c r="F8" s="7">
        <f t="shared" si="0"/>
        <v>2049.8564700000024</v>
      </c>
      <c r="G8" s="7">
        <f t="shared" si="1"/>
        <v>108.91683908545977</v>
      </c>
    </row>
    <row r="9" spans="1:10" ht="15.75" x14ac:dyDescent="0.25">
      <c r="A9" s="4"/>
      <c r="B9" s="6">
        <v>11010100</v>
      </c>
      <c r="C9" s="6" t="s">
        <v>9</v>
      </c>
      <c r="D9" s="7">
        <v>20848.599999999999</v>
      </c>
      <c r="E9" s="7">
        <v>22111.44801</v>
      </c>
      <c r="F9" s="7">
        <f t="shared" si="0"/>
        <v>1262.8480100000015</v>
      </c>
      <c r="G9" s="7">
        <f t="shared" si="1"/>
        <v>106.05723170860395</v>
      </c>
    </row>
    <row r="10" spans="1:10" ht="15.75" x14ac:dyDescent="0.25">
      <c r="A10" s="4"/>
      <c r="B10" s="6">
        <v>11010200</v>
      </c>
      <c r="C10" s="6" t="s">
        <v>10</v>
      </c>
      <c r="D10" s="7">
        <v>1560</v>
      </c>
      <c r="E10" s="7">
        <v>2034.29025</v>
      </c>
      <c r="F10" s="7">
        <f t="shared" si="0"/>
        <v>474.29025000000001</v>
      </c>
      <c r="G10" s="7">
        <f t="shared" si="1"/>
        <v>130.40322115384615</v>
      </c>
    </row>
    <row r="11" spans="1:10" ht="15.75" x14ac:dyDescent="0.25">
      <c r="A11" s="4"/>
      <c r="B11" s="6">
        <v>11010400</v>
      </c>
      <c r="C11" s="6" t="s">
        <v>11</v>
      </c>
      <c r="D11" s="7">
        <v>456</v>
      </c>
      <c r="E11" s="7">
        <v>500.01825000000002</v>
      </c>
      <c r="F11" s="7">
        <f t="shared" si="0"/>
        <v>44.018250000000023</v>
      </c>
      <c r="G11" s="7">
        <f t="shared" si="1"/>
        <v>109.65312499999999</v>
      </c>
    </row>
    <row r="12" spans="1:10" ht="15.75" x14ac:dyDescent="0.25">
      <c r="A12" s="4"/>
      <c r="B12" s="6">
        <v>11010500</v>
      </c>
      <c r="C12" s="6" t="s">
        <v>12</v>
      </c>
      <c r="D12" s="7">
        <v>124</v>
      </c>
      <c r="E12" s="7">
        <v>392.69996000000003</v>
      </c>
      <c r="F12" s="7">
        <f t="shared" si="0"/>
        <v>268.69996000000003</v>
      </c>
      <c r="G12" s="7">
        <f t="shared" si="1"/>
        <v>316.69351612903228</v>
      </c>
    </row>
    <row r="13" spans="1:10" ht="15.75" x14ac:dyDescent="0.25">
      <c r="A13" s="4"/>
      <c r="B13" s="8">
        <v>13000000</v>
      </c>
      <c r="C13" s="8" t="s">
        <v>13</v>
      </c>
      <c r="D13" s="9">
        <v>683.2</v>
      </c>
      <c r="E13" s="9">
        <v>496.60433999999998</v>
      </c>
      <c r="F13" s="9">
        <f t="shared" si="0"/>
        <v>-186.59566000000007</v>
      </c>
      <c r="G13" s="9">
        <f t="shared" si="1"/>
        <v>72.687988875878219</v>
      </c>
    </row>
    <row r="14" spans="1:10" ht="15.75" x14ac:dyDescent="0.25">
      <c r="A14" s="4"/>
      <c r="B14" s="6">
        <v>13010000</v>
      </c>
      <c r="C14" s="6" t="s">
        <v>14</v>
      </c>
      <c r="D14" s="7">
        <v>610</v>
      </c>
      <c r="E14" s="7">
        <v>492.11554999999998</v>
      </c>
      <c r="F14" s="7">
        <f t="shared" si="0"/>
        <v>-117.88445000000002</v>
      </c>
      <c r="G14" s="7">
        <f t="shared" si="1"/>
        <v>80.674680327868856</v>
      </c>
    </row>
    <row r="15" spans="1:10" ht="15.75" x14ac:dyDescent="0.25">
      <c r="A15" s="4"/>
      <c r="B15" s="6">
        <v>13010100</v>
      </c>
      <c r="C15" s="6" t="s">
        <v>15</v>
      </c>
      <c r="D15" s="7">
        <v>486</v>
      </c>
      <c r="E15" s="7">
        <v>333.78368</v>
      </c>
      <c r="F15" s="7">
        <f t="shared" si="0"/>
        <v>-152.21632</v>
      </c>
      <c r="G15" s="7">
        <f t="shared" si="1"/>
        <v>68.679769547325108</v>
      </c>
    </row>
    <row r="16" spans="1:10" ht="15.75" x14ac:dyDescent="0.25">
      <c r="A16" s="4"/>
      <c r="B16" s="6">
        <v>13010200</v>
      </c>
      <c r="C16" s="6" t="s">
        <v>16</v>
      </c>
      <c r="D16" s="7">
        <v>124</v>
      </c>
      <c r="E16" s="7">
        <v>158.33187000000001</v>
      </c>
      <c r="F16" s="7">
        <f t="shared" si="0"/>
        <v>34.331870000000009</v>
      </c>
      <c r="G16" s="7">
        <f t="shared" si="1"/>
        <v>127.68699193548387</v>
      </c>
    </row>
    <row r="17" spans="1:7" ht="15.75" x14ac:dyDescent="0.25">
      <c r="A17" s="4"/>
      <c r="B17" s="6">
        <v>13030000</v>
      </c>
      <c r="C17" s="6" t="s">
        <v>17</v>
      </c>
      <c r="D17" s="7">
        <v>70.8</v>
      </c>
      <c r="E17" s="7">
        <v>4.4887899999999998</v>
      </c>
      <c r="F17" s="7">
        <f t="shared" si="0"/>
        <v>-66.311210000000003</v>
      </c>
      <c r="G17" s="7">
        <f t="shared" si="1"/>
        <v>6.3400988700564973</v>
      </c>
    </row>
    <row r="18" spans="1:7" ht="15.75" x14ac:dyDescent="0.25">
      <c r="A18" s="4"/>
      <c r="B18" s="6">
        <v>13030100</v>
      </c>
      <c r="C18" s="6" t="s">
        <v>18</v>
      </c>
      <c r="D18" s="7">
        <v>4.8</v>
      </c>
      <c r="E18" s="7">
        <v>4.48454</v>
      </c>
      <c r="F18" s="7">
        <f t="shared" si="0"/>
        <v>-0.31545999999999985</v>
      </c>
      <c r="G18" s="7">
        <f t="shared" si="1"/>
        <v>93.427916666666661</v>
      </c>
    </row>
    <row r="19" spans="1:7" ht="15.75" x14ac:dyDescent="0.25">
      <c r="A19" s="4"/>
      <c r="B19" s="6">
        <v>13031500</v>
      </c>
      <c r="C19" s="6" t="s">
        <v>19</v>
      </c>
      <c r="D19" s="7">
        <v>66</v>
      </c>
      <c r="E19" s="7">
        <v>4.2500000000000003E-3</v>
      </c>
      <c r="F19" s="7">
        <f t="shared" si="0"/>
        <v>-65.995750000000001</v>
      </c>
      <c r="G19" s="7">
        <f t="shared" si="1"/>
        <v>6.4393939393939401E-3</v>
      </c>
    </row>
    <row r="20" spans="1:7" ht="15.75" x14ac:dyDescent="0.25">
      <c r="A20" s="4"/>
      <c r="B20" s="6">
        <v>13040000</v>
      </c>
      <c r="C20" s="6" t="s">
        <v>20</v>
      </c>
      <c r="D20" s="7">
        <v>2.4</v>
      </c>
      <c r="E20" s="7">
        <v>0</v>
      </c>
      <c r="F20" s="7">
        <f t="shared" si="0"/>
        <v>-2.4</v>
      </c>
      <c r="G20" s="7">
        <f t="shared" si="1"/>
        <v>0</v>
      </c>
    </row>
    <row r="21" spans="1:7" ht="15.75" x14ac:dyDescent="0.25">
      <c r="A21" s="4"/>
      <c r="B21" s="6">
        <v>13040100</v>
      </c>
      <c r="C21" s="6" t="s">
        <v>21</v>
      </c>
      <c r="D21" s="7">
        <v>2.4</v>
      </c>
      <c r="E21" s="7">
        <v>0</v>
      </c>
      <c r="F21" s="7">
        <f t="shared" si="0"/>
        <v>-2.4</v>
      </c>
      <c r="G21" s="7">
        <f t="shared" si="1"/>
        <v>0</v>
      </c>
    </row>
    <row r="22" spans="1:7" ht="15.75" x14ac:dyDescent="0.25">
      <c r="A22" s="4"/>
      <c r="B22" s="8">
        <v>14000000</v>
      </c>
      <c r="C22" s="8" t="s">
        <v>22</v>
      </c>
      <c r="D22" s="9">
        <v>312</v>
      </c>
      <c r="E22" s="9">
        <v>351.37321999999995</v>
      </c>
      <c r="F22" s="9">
        <f t="shared" si="0"/>
        <v>39.373219999999947</v>
      </c>
      <c r="G22" s="9">
        <f t="shared" si="1"/>
        <v>112.61962179487178</v>
      </c>
    </row>
    <row r="23" spans="1:7" ht="15.75" x14ac:dyDescent="0.25">
      <c r="A23" s="4"/>
      <c r="B23" s="6">
        <v>14040000</v>
      </c>
      <c r="C23" s="6" t="s">
        <v>23</v>
      </c>
      <c r="D23" s="7">
        <v>312</v>
      </c>
      <c r="E23" s="7">
        <v>351.37321999999995</v>
      </c>
      <c r="F23" s="7">
        <f t="shared" si="0"/>
        <v>39.373219999999947</v>
      </c>
      <c r="G23" s="7">
        <f t="shared" si="1"/>
        <v>112.61962179487178</v>
      </c>
    </row>
    <row r="24" spans="1:7" ht="15.75" x14ac:dyDescent="0.25">
      <c r="A24" s="4"/>
      <c r="B24" s="6">
        <v>14040100</v>
      </c>
      <c r="C24" s="6" t="s">
        <v>24</v>
      </c>
      <c r="D24" s="7">
        <v>64</v>
      </c>
      <c r="E24" s="7">
        <v>190.67111</v>
      </c>
      <c r="F24" s="7">
        <f t="shared" si="0"/>
        <v>126.67111</v>
      </c>
      <c r="G24" s="7">
        <f t="shared" si="1"/>
        <v>297.92360937500001</v>
      </c>
    </row>
    <row r="25" spans="1:7" ht="15.75" x14ac:dyDescent="0.25">
      <c r="A25" s="4"/>
      <c r="B25" s="6">
        <v>14040200</v>
      </c>
      <c r="C25" s="6" t="s">
        <v>25</v>
      </c>
      <c r="D25" s="7">
        <v>248</v>
      </c>
      <c r="E25" s="7">
        <v>160.70210999999998</v>
      </c>
      <c r="F25" s="7">
        <f t="shared" si="0"/>
        <v>-87.297890000000024</v>
      </c>
      <c r="G25" s="7">
        <f t="shared" si="1"/>
        <v>64.799237903225787</v>
      </c>
    </row>
    <row r="26" spans="1:7" ht="15.75" x14ac:dyDescent="0.25">
      <c r="A26" s="4"/>
      <c r="B26" s="8">
        <v>18000000</v>
      </c>
      <c r="C26" s="8" t="s">
        <v>26</v>
      </c>
      <c r="D26" s="9">
        <v>7845</v>
      </c>
      <c r="E26" s="9">
        <v>6583.9139100000002</v>
      </c>
      <c r="F26" s="9">
        <f t="shared" si="0"/>
        <v>-1261.0860899999998</v>
      </c>
      <c r="G26" s="9">
        <f t="shared" si="1"/>
        <v>83.92497017208413</v>
      </c>
    </row>
    <row r="27" spans="1:7" ht="15.75" x14ac:dyDescent="0.25">
      <c r="A27" s="4"/>
      <c r="B27" s="6">
        <v>18010000</v>
      </c>
      <c r="C27" s="6" t="s">
        <v>27</v>
      </c>
      <c r="D27" s="7">
        <v>4827</v>
      </c>
      <c r="E27" s="7">
        <v>3625.6218199999998</v>
      </c>
      <c r="F27" s="7">
        <f t="shared" si="0"/>
        <v>-1201.3781800000002</v>
      </c>
      <c r="G27" s="7">
        <f t="shared" si="1"/>
        <v>75.111286927698359</v>
      </c>
    </row>
    <row r="28" spans="1:7" ht="15.75" x14ac:dyDescent="0.25">
      <c r="A28" s="4"/>
      <c r="B28" s="6">
        <v>18010100</v>
      </c>
      <c r="C28" s="6" t="s">
        <v>28</v>
      </c>
      <c r="D28" s="7">
        <v>0</v>
      </c>
      <c r="E28" s="7">
        <v>0</v>
      </c>
      <c r="F28" s="7">
        <f t="shared" si="0"/>
        <v>0</v>
      </c>
      <c r="G28" s="7">
        <f t="shared" si="1"/>
        <v>0</v>
      </c>
    </row>
    <row r="29" spans="1:7" ht="15.75" x14ac:dyDescent="0.25">
      <c r="A29" s="4"/>
      <c r="B29" s="6">
        <v>18010200</v>
      </c>
      <c r="C29" s="6" t="s">
        <v>29</v>
      </c>
      <c r="D29" s="7">
        <v>45</v>
      </c>
      <c r="E29" s="7">
        <v>13.779620000000001</v>
      </c>
      <c r="F29" s="7">
        <f t="shared" si="0"/>
        <v>-31.220379999999999</v>
      </c>
      <c r="G29" s="7">
        <f t="shared" si="1"/>
        <v>30.621377777777781</v>
      </c>
    </row>
    <row r="30" spans="1:7" ht="15.75" x14ac:dyDescent="0.25">
      <c r="A30" s="4"/>
      <c r="B30" s="6">
        <v>18010300</v>
      </c>
      <c r="C30" s="6" t="s">
        <v>30</v>
      </c>
      <c r="D30" s="7">
        <v>48</v>
      </c>
      <c r="E30" s="7">
        <v>147.27212</v>
      </c>
      <c r="F30" s="7">
        <f t="shared" si="0"/>
        <v>99.272120000000001</v>
      </c>
      <c r="G30" s="7">
        <f t="shared" si="1"/>
        <v>306.81691666666666</v>
      </c>
    </row>
    <row r="31" spans="1:7" ht="15.75" x14ac:dyDescent="0.25">
      <c r="A31" s="4"/>
      <c r="B31" s="6">
        <v>18010400</v>
      </c>
      <c r="C31" s="6" t="s">
        <v>31</v>
      </c>
      <c r="D31" s="7">
        <v>138</v>
      </c>
      <c r="E31" s="7">
        <v>147.41406000000001</v>
      </c>
      <c r="F31" s="7">
        <f t="shared" si="0"/>
        <v>9.4140600000000063</v>
      </c>
      <c r="G31" s="7">
        <f t="shared" si="1"/>
        <v>106.82178260869566</v>
      </c>
    </row>
    <row r="32" spans="1:7" ht="15.75" x14ac:dyDescent="0.25">
      <c r="A32" s="4"/>
      <c r="B32" s="6">
        <v>18010500</v>
      </c>
      <c r="C32" s="6" t="s">
        <v>32</v>
      </c>
      <c r="D32" s="7">
        <v>498</v>
      </c>
      <c r="E32" s="7">
        <v>624.89817000000005</v>
      </c>
      <c r="F32" s="7">
        <f t="shared" si="0"/>
        <v>126.89817000000005</v>
      </c>
      <c r="G32" s="7">
        <f t="shared" si="1"/>
        <v>125.48156024096386</v>
      </c>
    </row>
    <row r="33" spans="1:7" ht="15.75" x14ac:dyDescent="0.25">
      <c r="A33" s="4"/>
      <c r="B33" s="6">
        <v>18010600</v>
      </c>
      <c r="C33" s="6" t="s">
        <v>33</v>
      </c>
      <c r="D33" s="7">
        <v>3000</v>
      </c>
      <c r="E33" s="7">
        <v>2067.2762499999999</v>
      </c>
      <c r="F33" s="7">
        <f t="shared" si="0"/>
        <v>-932.72375000000011</v>
      </c>
      <c r="G33" s="7">
        <f t="shared" si="1"/>
        <v>68.909208333333325</v>
      </c>
    </row>
    <row r="34" spans="1:7" ht="15.75" x14ac:dyDescent="0.25">
      <c r="A34" s="4"/>
      <c r="B34" s="6">
        <v>18010700</v>
      </c>
      <c r="C34" s="6" t="s">
        <v>34</v>
      </c>
      <c r="D34" s="7">
        <v>348</v>
      </c>
      <c r="E34" s="7">
        <v>73.247960000000006</v>
      </c>
      <c r="F34" s="7">
        <f t="shared" si="0"/>
        <v>-274.75203999999997</v>
      </c>
      <c r="G34" s="7">
        <f t="shared" si="1"/>
        <v>21.048264367816095</v>
      </c>
    </row>
    <row r="35" spans="1:7" ht="15.75" x14ac:dyDescent="0.25">
      <c r="A35" s="4"/>
      <c r="B35" s="6">
        <v>18010900</v>
      </c>
      <c r="C35" s="6" t="s">
        <v>35</v>
      </c>
      <c r="D35" s="7">
        <v>750</v>
      </c>
      <c r="E35" s="7">
        <v>551.73364000000004</v>
      </c>
      <c r="F35" s="7">
        <f t="shared" si="0"/>
        <v>-198.26635999999996</v>
      </c>
      <c r="G35" s="7">
        <f t="shared" si="1"/>
        <v>73.564485333333337</v>
      </c>
    </row>
    <row r="36" spans="1:7" ht="15.75" x14ac:dyDescent="0.25">
      <c r="A36" s="4"/>
      <c r="B36" s="8">
        <v>18050000</v>
      </c>
      <c r="C36" s="8" t="s">
        <v>36</v>
      </c>
      <c r="D36" s="9">
        <v>3018</v>
      </c>
      <c r="E36" s="9">
        <v>2958.2920899999999</v>
      </c>
      <c r="F36" s="9">
        <f t="shared" si="0"/>
        <v>-59.707910000000084</v>
      </c>
      <c r="G36" s="9">
        <f t="shared" si="1"/>
        <v>98.021606693174292</v>
      </c>
    </row>
    <row r="37" spans="1:7" ht="15.75" x14ac:dyDescent="0.25">
      <c r="A37" s="4"/>
      <c r="B37" s="6">
        <v>18050300</v>
      </c>
      <c r="C37" s="6" t="s">
        <v>37</v>
      </c>
      <c r="D37" s="7">
        <v>48</v>
      </c>
      <c r="E37" s="7">
        <v>119.07258</v>
      </c>
      <c r="F37" s="7">
        <f t="shared" si="0"/>
        <v>71.072580000000002</v>
      </c>
      <c r="G37" s="7">
        <f t="shared" si="1"/>
        <v>248.06787500000002</v>
      </c>
    </row>
    <row r="38" spans="1:7" ht="15.75" x14ac:dyDescent="0.25">
      <c r="A38" s="4"/>
      <c r="B38" s="6">
        <v>18050400</v>
      </c>
      <c r="C38" s="6" t="s">
        <v>38</v>
      </c>
      <c r="D38" s="7">
        <v>2250</v>
      </c>
      <c r="E38" s="7">
        <v>2071.7642700000001</v>
      </c>
      <c r="F38" s="7">
        <f t="shared" ref="F38:F69" si="2">E38-D38</f>
        <v>-178.23572999999988</v>
      </c>
      <c r="G38" s="7">
        <f t="shared" ref="G38:G70" si="3">IF(D38=0,0,E38/D38*100)</f>
        <v>92.078412000000014</v>
      </c>
    </row>
    <row r="39" spans="1:7" ht="15.75" x14ac:dyDescent="0.25">
      <c r="A39" s="4"/>
      <c r="B39" s="6">
        <v>18050500</v>
      </c>
      <c r="C39" s="6" t="s">
        <v>39</v>
      </c>
      <c r="D39" s="7">
        <v>720</v>
      </c>
      <c r="E39" s="7">
        <v>767.45524</v>
      </c>
      <c r="F39" s="7">
        <f t="shared" si="2"/>
        <v>47.455240000000003</v>
      </c>
      <c r="G39" s="7">
        <f t="shared" si="3"/>
        <v>106.59100555555557</v>
      </c>
    </row>
    <row r="40" spans="1:7" ht="15.75" x14ac:dyDescent="0.25">
      <c r="A40" s="4"/>
      <c r="B40" s="8">
        <v>20000000</v>
      </c>
      <c r="C40" s="8" t="s">
        <v>40</v>
      </c>
      <c r="D40" s="9">
        <v>133.976</v>
      </c>
      <c r="E40" s="9">
        <v>136.62378000000001</v>
      </c>
      <c r="F40" s="9">
        <f t="shared" si="2"/>
        <v>2.6477800000000116</v>
      </c>
      <c r="G40" s="9">
        <f t="shared" si="3"/>
        <v>101.97630918970563</v>
      </c>
    </row>
    <row r="41" spans="1:7" ht="15.75" x14ac:dyDescent="0.25">
      <c r="A41" s="4"/>
      <c r="B41" s="6">
        <v>21000000</v>
      </c>
      <c r="C41" s="6" t="s">
        <v>41</v>
      </c>
      <c r="D41" s="7">
        <v>31.8</v>
      </c>
      <c r="E41" s="7">
        <v>4.7770000000000001</v>
      </c>
      <c r="F41" s="7">
        <f t="shared" si="2"/>
        <v>-27.023</v>
      </c>
      <c r="G41" s="7">
        <f t="shared" si="3"/>
        <v>15.022012578616353</v>
      </c>
    </row>
    <row r="42" spans="1:7" ht="15.75" x14ac:dyDescent="0.25">
      <c r="A42" s="4"/>
      <c r="B42" s="6">
        <v>21010000</v>
      </c>
      <c r="C42" s="6" t="s">
        <v>42</v>
      </c>
      <c r="D42" s="7">
        <v>1.8</v>
      </c>
      <c r="E42" s="7">
        <v>0</v>
      </c>
      <c r="F42" s="7">
        <f t="shared" si="2"/>
        <v>-1.8</v>
      </c>
      <c r="G42" s="7">
        <f t="shared" si="3"/>
        <v>0</v>
      </c>
    </row>
    <row r="43" spans="1:7" ht="15.75" x14ac:dyDescent="0.25">
      <c r="A43" s="4"/>
      <c r="B43" s="6">
        <v>21010300</v>
      </c>
      <c r="C43" s="6" t="s">
        <v>43</v>
      </c>
      <c r="D43" s="7">
        <v>1.8</v>
      </c>
      <c r="E43" s="7">
        <v>0</v>
      </c>
      <c r="F43" s="7">
        <f t="shared" si="2"/>
        <v>-1.8</v>
      </c>
      <c r="G43" s="7">
        <f t="shared" si="3"/>
        <v>0</v>
      </c>
    </row>
    <row r="44" spans="1:7" ht="15.75" x14ac:dyDescent="0.25">
      <c r="A44" s="4"/>
      <c r="B44" s="6">
        <v>21080000</v>
      </c>
      <c r="C44" s="6" t="s">
        <v>44</v>
      </c>
      <c r="D44" s="7">
        <v>30</v>
      </c>
      <c r="E44" s="7">
        <v>4.7770000000000001</v>
      </c>
      <c r="F44" s="7">
        <f t="shared" si="2"/>
        <v>-25.222999999999999</v>
      </c>
      <c r="G44" s="7">
        <f t="shared" si="3"/>
        <v>15.923333333333334</v>
      </c>
    </row>
    <row r="45" spans="1:7" ht="15.75" x14ac:dyDescent="0.25">
      <c r="A45" s="4"/>
      <c r="B45" s="6">
        <v>21081100</v>
      </c>
      <c r="C45" s="6" t="s">
        <v>45</v>
      </c>
      <c r="D45" s="7">
        <v>21</v>
      </c>
      <c r="E45" s="7">
        <v>4.7770000000000001</v>
      </c>
      <c r="F45" s="7">
        <f t="shared" si="2"/>
        <v>-16.222999999999999</v>
      </c>
      <c r="G45" s="7">
        <f t="shared" si="3"/>
        <v>22.747619047619047</v>
      </c>
    </row>
    <row r="46" spans="1:7" ht="15.75" x14ac:dyDescent="0.25">
      <c r="A46" s="4"/>
      <c r="B46" s="6">
        <v>21081500</v>
      </c>
      <c r="C46" s="6" t="s">
        <v>46</v>
      </c>
      <c r="D46" s="7">
        <v>9</v>
      </c>
      <c r="E46" s="7">
        <v>0</v>
      </c>
      <c r="F46" s="7">
        <f t="shared" si="2"/>
        <v>-9</v>
      </c>
      <c r="G46" s="7">
        <f t="shared" si="3"/>
        <v>0</v>
      </c>
    </row>
    <row r="47" spans="1:7" ht="15.75" x14ac:dyDescent="0.25">
      <c r="A47" s="4"/>
      <c r="B47" s="8">
        <v>22000000</v>
      </c>
      <c r="C47" s="8" t="s">
        <v>47</v>
      </c>
      <c r="D47" s="9">
        <v>101.696</v>
      </c>
      <c r="E47" s="9">
        <v>100.94137000000001</v>
      </c>
      <c r="F47" s="9">
        <f t="shared" si="2"/>
        <v>-0.7546299999999917</v>
      </c>
      <c r="G47" s="9">
        <f t="shared" si="3"/>
        <v>99.257955081812469</v>
      </c>
    </row>
    <row r="48" spans="1:7" ht="15.75" x14ac:dyDescent="0.25">
      <c r="A48" s="4"/>
      <c r="B48" s="6">
        <v>22010000</v>
      </c>
      <c r="C48" s="6" t="s">
        <v>48</v>
      </c>
      <c r="D48" s="7">
        <v>101.6</v>
      </c>
      <c r="E48" s="7">
        <v>100.87549</v>
      </c>
      <c r="F48" s="7">
        <f t="shared" si="2"/>
        <v>-0.7245099999999951</v>
      </c>
      <c r="G48" s="7">
        <f t="shared" si="3"/>
        <v>99.286899606299215</v>
      </c>
    </row>
    <row r="49" spans="1:7" ht="15.75" x14ac:dyDescent="0.25">
      <c r="A49" s="4"/>
      <c r="B49" s="6">
        <v>22012500</v>
      </c>
      <c r="C49" s="6" t="s">
        <v>49</v>
      </c>
      <c r="D49" s="7">
        <v>3.6</v>
      </c>
      <c r="E49" s="7">
        <v>7.0654899999999996</v>
      </c>
      <c r="F49" s="7">
        <f t="shared" si="2"/>
        <v>3.4654899999999995</v>
      </c>
      <c r="G49" s="7">
        <f t="shared" si="3"/>
        <v>196.26361111111109</v>
      </c>
    </row>
    <row r="50" spans="1:7" ht="15.75" x14ac:dyDescent="0.25">
      <c r="A50" s="4"/>
      <c r="B50" s="6">
        <v>22012600</v>
      </c>
      <c r="C50" s="6" t="s">
        <v>50</v>
      </c>
      <c r="D50" s="7">
        <v>98</v>
      </c>
      <c r="E50" s="7">
        <v>93.81</v>
      </c>
      <c r="F50" s="7">
        <f t="shared" si="2"/>
        <v>-4.1899999999999977</v>
      </c>
      <c r="G50" s="7">
        <f t="shared" si="3"/>
        <v>95.724489795918373</v>
      </c>
    </row>
    <row r="51" spans="1:7" ht="15.75" x14ac:dyDescent="0.25">
      <c r="A51" s="4"/>
      <c r="B51" s="6">
        <v>22090000</v>
      </c>
      <c r="C51" s="6" t="s">
        <v>51</v>
      </c>
      <c r="D51" s="7">
        <v>9.6000000000000002E-2</v>
      </c>
      <c r="E51" s="7">
        <v>6.5879999999999994E-2</v>
      </c>
      <c r="F51" s="7">
        <f t="shared" si="2"/>
        <v>-3.0120000000000008E-2</v>
      </c>
      <c r="G51" s="7">
        <f t="shared" si="3"/>
        <v>68.624999999999986</v>
      </c>
    </row>
    <row r="52" spans="1:7" ht="15.75" x14ac:dyDescent="0.25">
      <c r="A52" s="4"/>
      <c r="B52" s="6">
        <v>22090100</v>
      </c>
      <c r="C52" s="6" t="s">
        <v>52</v>
      </c>
      <c r="D52" s="7">
        <v>4.8000000000000001E-2</v>
      </c>
      <c r="E52" s="7">
        <v>6.5879999999999994E-2</v>
      </c>
      <c r="F52" s="7">
        <f t="shared" si="2"/>
        <v>1.7879999999999993E-2</v>
      </c>
      <c r="G52" s="7">
        <f t="shared" si="3"/>
        <v>137.24999999999997</v>
      </c>
    </row>
    <row r="53" spans="1:7" ht="15.75" x14ac:dyDescent="0.25">
      <c r="A53" s="4"/>
      <c r="B53" s="6">
        <v>22090200</v>
      </c>
      <c r="C53" s="6" t="s">
        <v>53</v>
      </c>
      <c r="D53" s="7">
        <v>4.8000000000000001E-2</v>
      </c>
      <c r="E53" s="7">
        <v>0</v>
      </c>
      <c r="F53" s="7">
        <f t="shared" si="2"/>
        <v>-4.8000000000000001E-2</v>
      </c>
      <c r="G53" s="7">
        <f t="shared" si="3"/>
        <v>0</v>
      </c>
    </row>
    <row r="54" spans="1:7" ht="15.75" x14ac:dyDescent="0.25">
      <c r="A54" s="4"/>
      <c r="B54" s="8">
        <v>24000000</v>
      </c>
      <c r="C54" s="8" t="s">
        <v>54</v>
      </c>
      <c r="D54" s="9">
        <v>0.48</v>
      </c>
      <c r="E54" s="9">
        <v>30.90541</v>
      </c>
      <c r="F54" s="9">
        <f t="shared" si="2"/>
        <v>30.425409999999999</v>
      </c>
      <c r="G54" s="9">
        <f t="shared" si="3"/>
        <v>6438.6270833333338</v>
      </c>
    </row>
    <row r="55" spans="1:7" ht="15.75" x14ac:dyDescent="0.25">
      <c r="A55" s="4"/>
      <c r="B55" s="6">
        <v>24060000</v>
      </c>
      <c r="C55" s="6" t="s">
        <v>44</v>
      </c>
      <c r="D55" s="7">
        <v>0.48</v>
      </c>
      <c r="E55" s="7">
        <v>30.90541</v>
      </c>
      <c r="F55" s="7">
        <f t="shared" si="2"/>
        <v>30.425409999999999</v>
      </c>
      <c r="G55" s="7">
        <f t="shared" si="3"/>
        <v>6438.6270833333338</v>
      </c>
    </row>
    <row r="56" spans="1:7" ht="15.75" x14ac:dyDescent="0.25">
      <c r="A56" s="4"/>
      <c r="B56" s="6">
        <v>24060300</v>
      </c>
      <c r="C56" s="6" t="s">
        <v>44</v>
      </c>
      <c r="D56" s="7">
        <v>0.48</v>
      </c>
      <c r="E56" s="7">
        <v>30.90541</v>
      </c>
      <c r="F56" s="7">
        <f t="shared" si="2"/>
        <v>30.425409999999999</v>
      </c>
      <c r="G56" s="7">
        <f t="shared" si="3"/>
        <v>6438.6270833333338</v>
      </c>
    </row>
    <row r="57" spans="1:7" ht="15.75" x14ac:dyDescent="0.25">
      <c r="A57" s="4"/>
      <c r="B57" s="8">
        <v>40000000</v>
      </c>
      <c r="C57" s="8" t="s">
        <v>55</v>
      </c>
      <c r="D57" s="9">
        <v>30518.52</v>
      </c>
      <c r="E57" s="9">
        <v>30518.52</v>
      </c>
      <c r="F57" s="9">
        <f t="shared" si="2"/>
        <v>0</v>
      </c>
      <c r="G57" s="9">
        <f t="shared" si="3"/>
        <v>100</v>
      </c>
    </row>
    <row r="58" spans="1:7" ht="15.75" x14ac:dyDescent="0.25">
      <c r="A58" s="4"/>
      <c r="B58" s="6">
        <v>41000000</v>
      </c>
      <c r="C58" s="6" t="s">
        <v>56</v>
      </c>
      <c r="D58" s="7">
        <v>30518.52</v>
      </c>
      <c r="E58" s="7">
        <v>30518.52</v>
      </c>
      <c r="F58" s="7">
        <f t="shared" si="2"/>
        <v>0</v>
      </c>
      <c r="G58" s="7">
        <f t="shared" si="3"/>
        <v>100</v>
      </c>
    </row>
    <row r="59" spans="1:7" ht="15.75" x14ac:dyDescent="0.25">
      <c r="A59" s="4"/>
      <c r="B59" s="6">
        <v>41020000</v>
      </c>
      <c r="C59" s="6" t="s">
        <v>57</v>
      </c>
      <c r="D59" s="7">
        <v>6424.2</v>
      </c>
      <c r="E59" s="7">
        <v>6424.2</v>
      </c>
      <c r="F59" s="7">
        <f t="shared" si="2"/>
        <v>0</v>
      </c>
      <c r="G59" s="7">
        <f t="shared" si="3"/>
        <v>100</v>
      </c>
    </row>
    <row r="60" spans="1:7" ht="15.75" x14ac:dyDescent="0.25">
      <c r="A60" s="4"/>
      <c r="B60" s="6">
        <v>41020100</v>
      </c>
      <c r="C60" s="6" t="s">
        <v>58</v>
      </c>
      <c r="D60" s="7">
        <v>6424.2</v>
      </c>
      <c r="E60" s="7">
        <v>6424.2</v>
      </c>
      <c r="F60" s="7">
        <f t="shared" si="2"/>
        <v>0</v>
      </c>
      <c r="G60" s="7">
        <f t="shared" si="3"/>
        <v>100</v>
      </c>
    </row>
    <row r="61" spans="1:7" ht="15.75" x14ac:dyDescent="0.25">
      <c r="A61" s="4"/>
      <c r="B61" s="6">
        <v>41020200</v>
      </c>
      <c r="C61" s="6" t="s">
        <v>59</v>
      </c>
      <c r="D61" s="7">
        <v>0</v>
      </c>
      <c r="E61" s="7">
        <v>0</v>
      </c>
      <c r="F61" s="7">
        <f t="shared" si="2"/>
        <v>0</v>
      </c>
      <c r="G61" s="7">
        <f t="shared" si="3"/>
        <v>0</v>
      </c>
    </row>
    <row r="62" spans="1:7" ht="15.75" x14ac:dyDescent="0.25">
      <c r="A62" s="4"/>
      <c r="B62" s="6">
        <v>41030000</v>
      </c>
      <c r="C62" s="6" t="s">
        <v>60</v>
      </c>
      <c r="D62" s="7">
        <v>23246.799999999999</v>
      </c>
      <c r="E62" s="7">
        <v>23246.799999999999</v>
      </c>
      <c r="F62" s="7">
        <f t="shared" si="2"/>
        <v>0</v>
      </c>
      <c r="G62" s="7">
        <f t="shared" si="3"/>
        <v>100</v>
      </c>
    </row>
    <row r="63" spans="1:7" ht="15.75" x14ac:dyDescent="0.25">
      <c r="A63" s="4"/>
      <c r="B63" s="6">
        <v>41033900</v>
      </c>
      <c r="C63" s="6" t="s">
        <v>61</v>
      </c>
      <c r="D63" s="7">
        <v>23246.799999999999</v>
      </c>
      <c r="E63" s="7">
        <v>23246.799999999999</v>
      </c>
      <c r="F63" s="7">
        <f t="shared" si="2"/>
        <v>0</v>
      </c>
      <c r="G63" s="7">
        <f t="shared" si="3"/>
        <v>100</v>
      </c>
    </row>
    <row r="64" spans="1:7" ht="15.75" x14ac:dyDescent="0.25">
      <c r="A64" s="4"/>
      <c r="B64" s="6">
        <v>41040000</v>
      </c>
      <c r="C64" s="6" t="s">
        <v>62</v>
      </c>
      <c r="D64" s="7">
        <v>827.52</v>
      </c>
      <c r="E64" s="7">
        <v>827.52</v>
      </c>
      <c r="F64" s="7">
        <f t="shared" si="2"/>
        <v>0</v>
      </c>
      <c r="G64" s="7">
        <f t="shared" si="3"/>
        <v>100</v>
      </c>
    </row>
    <row r="65" spans="1:7" ht="15.75" x14ac:dyDescent="0.25">
      <c r="A65" s="4"/>
      <c r="B65" s="6">
        <v>41040200</v>
      </c>
      <c r="C65" s="6" t="s">
        <v>63</v>
      </c>
      <c r="D65" s="7">
        <v>827.52</v>
      </c>
      <c r="E65" s="7">
        <v>827.52</v>
      </c>
      <c r="F65" s="7">
        <f t="shared" si="2"/>
        <v>0</v>
      </c>
      <c r="G65" s="7">
        <f t="shared" si="3"/>
        <v>100</v>
      </c>
    </row>
    <row r="66" spans="1:7" ht="15.75" x14ac:dyDescent="0.25">
      <c r="A66" s="4"/>
      <c r="B66" s="6">
        <v>41050000</v>
      </c>
      <c r="C66" s="6" t="s">
        <v>64</v>
      </c>
      <c r="D66" s="7">
        <v>20</v>
      </c>
      <c r="E66" s="7">
        <v>20</v>
      </c>
      <c r="F66" s="7">
        <f t="shared" si="2"/>
        <v>0</v>
      </c>
      <c r="G66" s="7">
        <f t="shared" si="3"/>
        <v>100</v>
      </c>
    </row>
    <row r="67" spans="1:7" ht="15.75" x14ac:dyDescent="0.25">
      <c r="A67" s="4"/>
      <c r="B67" s="6">
        <v>41051200</v>
      </c>
      <c r="C67" s="6" t="s">
        <v>65</v>
      </c>
      <c r="D67" s="7">
        <v>15</v>
      </c>
      <c r="E67" s="7">
        <v>15</v>
      </c>
      <c r="F67" s="7">
        <f t="shared" si="2"/>
        <v>0</v>
      </c>
      <c r="G67" s="7">
        <f t="shared" si="3"/>
        <v>100</v>
      </c>
    </row>
    <row r="68" spans="1:7" ht="15.75" x14ac:dyDescent="0.25">
      <c r="A68" s="4"/>
      <c r="B68" s="6">
        <v>41053900</v>
      </c>
      <c r="C68" s="6" t="s">
        <v>66</v>
      </c>
      <c r="D68" s="7">
        <v>5</v>
      </c>
      <c r="E68" s="7">
        <v>5</v>
      </c>
      <c r="F68" s="7">
        <f t="shared" si="2"/>
        <v>0</v>
      </c>
      <c r="G68" s="7">
        <f t="shared" si="3"/>
        <v>100</v>
      </c>
    </row>
    <row r="69" spans="1:7" ht="15.75" x14ac:dyDescent="0.25">
      <c r="A69" s="13" t="s">
        <v>67</v>
      </c>
      <c r="B69" s="14"/>
      <c r="C69" s="14"/>
      <c r="D69" s="5">
        <v>31962.776000000002</v>
      </c>
      <c r="E69" s="5">
        <v>32606.971719999998</v>
      </c>
      <c r="F69" s="5">
        <f t="shared" si="2"/>
        <v>644.19571999999607</v>
      </c>
      <c r="G69" s="5">
        <f t="shared" si="3"/>
        <v>102.01545610431333</v>
      </c>
    </row>
    <row r="70" spans="1:7" ht="15.75" x14ac:dyDescent="0.25">
      <c r="A70" s="13" t="s">
        <v>68</v>
      </c>
      <c r="B70" s="14"/>
      <c r="C70" s="14"/>
      <c r="D70" s="5">
        <v>62481.296000000002</v>
      </c>
      <c r="E70" s="5">
        <v>63125.491719999998</v>
      </c>
      <c r="F70" s="5">
        <f t="shared" ref="F70" si="4">E70-D70</f>
        <v>644.19571999999607</v>
      </c>
      <c r="G70" s="5">
        <f t="shared" si="3"/>
        <v>101.03102169967792</v>
      </c>
    </row>
    <row r="72" spans="1:7" x14ac:dyDescent="0.25">
      <c r="C72" s="12" t="s">
        <v>73</v>
      </c>
      <c r="F72" s="12" t="s">
        <v>74</v>
      </c>
    </row>
  </sheetData>
  <mergeCells count="7">
    <mergeCell ref="A69:C69"/>
    <mergeCell ref="A70:C70"/>
    <mergeCell ref="A2:J2"/>
    <mergeCell ref="A4:A5"/>
    <mergeCell ref="B4:B5"/>
    <mergeCell ref="C4:C5"/>
    <mergeCell ref="D4:G4"/>
  </mergeCells>
  <pageMargins left="0.59055118110236204" right="0.59055118110236204" top="0.39370078740157499" bottom="0.39370078740157499" header="0" footer="0"/>
  <pageSetup paperSize="9" scale="54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фонд'!Заголовки_для_печати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ira</cp:lastModifiedBy>
  <cp:lastPrinted>2023-07-10T09:22:26Z</cp:lastPrinted>
  <dcterms:created xsi:type="dcterms:W3CDTF">2023-07-10T09:21:54Z</dcterms:created>
  <dcterms:modified xsi:type="dcterms:W3CDTF">2023-08-01T09:22:02Z</dcterms:modified>
</cp:coreProperties>
</file>